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.j.banecker/Dropbox/My Mac (Eric’s MacBook Air)/Documents/Saint Francis de Sales/Finance Council/"/>
    </mc:Choice>
  </mc:AlternateContent>
  <xr:revisionPtr revIDLastSave="0" documentId="8_{11D1FF49-61DE-864A-8E5B-26673CB5B250}" xr6:coauthVersionLast="47" xr6:coauthVersionMax="47" xr10:uidLastSave="{00000000-0000-0000-0000-000000000000}"/>
  <bookViews>
    <workbookView xWindow="0" yWindow="740" windowWidth="28800" windowHeight="15720" xr2:uid="{9D5DBE40-3FFE-4F86-82DF-9D58DA8363DD}"/>
  </bookViews>
  <sheets>
    <sheet name="Sheet1" sheetId="1" r:id="rId1"/>
  </sheets>
  <definedNames>
    <definedName name="_xlnm.Print_Area" localSheetId="0">Sheet1!$A$1:$J$33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9" i="1"/>
  <c r="I29" i="1"/>
  <c r="I28" i="1"/>
  <c r="I8" i="1"/>
  <c r="I30" i="1"/>
  <c r="I14" i="1"/>
  <c r="I31" i="1"/>
</calcChain>
</file>

<file path=xl/sharedStrings.xml><?xml version="1.0" encoding="utf-8"?>
<sst xmlns="http://schemas.openxmlformats.org/spreadsheetml/2006/main" count="34" uniqueCount="30">
  <si>
    <t>Operating Income</t>
  </si>
  <si>
    <t>Religious Education Programs Income</t>
  </si>
  <si>
    <t>Sacamental Offerings</t>
  </si>
  <si>
    <t>Interest Income</t>
  </si>
  <si>
    <t>Total Operating Income</t>
  </si>
  <si>
    <t>Operating Expenses</t>
  </si>
  <si>
    <t>Salaries, Payroll Taxes &amp; Benefits</t>
  </si>
  <si>
    <t>Diocesan Assessment</t>
  </si>
  <si>
    <t>Adminstration</t>
  </si>
  <si>
    <t>Professional Fees &amp; Service Contracts</t>
  </si>
  <si>
    <t>Outside Printing &amp; Publications</t>
  </si>
  <si>
    <t>Liturgical/Altar Supplies</t>
  </si>
  <si>
    <t>Religious Education Programs Expense</t>
  </si>
  <si>
    <t>Rectory Operating Expenses</t>
  </si>
  <si>
    <t>Maintenance</t>
  </si>
  <si>
    <t>Utilities</t>
  </si>
  <si>
    <t xml:space="preserve">Church </t>
  </si>
  <si>
    <t xml:space="preserve">&amp; </t>
  </si>
  <si>
    <t>Rectory</t>
  </si>
  <si>
    <t xml:space="preserve">Property &amp; Liability Insurance </t>
  </si>
  <si>
    <t>Real Estate Taxes</t>
  </si>
  <si>
    <t>Total Operating Expenses</t>
  </si>
  <si>
    <t>$</t>
  </si>
  <si>
    <t>Financial Statement for the Period July 1, 2021 to June 30, 2022</t>
  </si>
  <si>
    <t>Socials &amp; Donations (Net)</t>
  </si>
  <si>
    <t>Rental Income</t>
  </si>
  <si>
    <t>Total Operating Loss for the Fiscal Year</t>
  </si>
  <si>
    <t>St. Francis de Sales  Parish</t>
  </si>
  <si>
    <t>Office Supplies &amp; Equipment</t>
  </si>
  <si>
    <t>Collections for Parish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</si>
</sst>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Garamond"/>
      <family val="1"/>
    </font>
    <font>
      <sz val="18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1" fillId="0" borderId="1" xfId="0" applyFont="1" applyBorder="1" applyAlignment="1">
      <alignment horizontal="center"/>
    </xf>
    <xf numFmtId="3" fontId="2" fillId="0" borderId="0" xfId="0" applyNumberFormat="1" applyFont="1"/>
    <xf numFmtId="3" fontId="2" fillId="0" borderId="1" xfId="0" applyNumberFormat="1" applyFont="1" applyBorder="1"/>
    <xf numFmtId="0" fontId="2" fillId="0" borderId="0" xfId="0" applyFont="1" applyAlignment="1">
      <alignment horizontal="left"/>
    </xf>
    <xf numFmtId="37" fontId="2" fillId="0" borderId="2" xfId="0" applyNumberFormat="1" applyFont="1" applyBorder="1"/>
    <xf numFmtId="0" fontId="1" fillId="0" borderId="0" xfId="0" applyFont="1" applyAlignment="1">
      <alignment horizontal="right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C89C0-7DB4-4CBE-92E6-986B1CE24B17}">
  <sheetPr>
    <pageSetUpPr fitToPage="1"/>
  </sheetPr>
  <dimension ref="A1:L51"/>
  <sheetViews>
    <sheetView tabSelected="1" workbookViewId="0">
      <selection activeCell="A9" sqref="A9"/>
    </sheetView>
  </sheetViews>
  <sheetFormatPr baseColWidth="10" defaultColWidth="8.83203125" defaultRowHeight="24" x14ac:dyDescent="0.3"/>
  <cols>
    <col min="1" max="1" width="53.6640625" style="3" bestFit="1" customWidth="1"/>
    <col min="2" max="7" width="8.83203125" style="3"/>
    <col min="8" max="8" width="2.5" style="4" bestFit="1" customWidth="1"/>
    <col min="9" max="9" width="11.33203125" style="3" bestFit="1" customWidth="1"/>
    <col min="10" max="16384" width="8.83203125" style="3"/>
  </cols>
  <sheetData>
    <row r="1" spans="1:11" s="2" customFormat="1" x14ac:dyDescent="0.3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x14ac:dyDescent="0.3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7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2" customFormat="1" ht="4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3">
      <c r="I5" s="5" t="s">
        <v>16</v>
      </c>
    </row>
    <row r="6" spans="1:11" x14ac:dyDescent="0.3">
      <c r="I6" s="5" t="s">
        <v>17</v>
      </c>
    </row>
    <row r="7" spans="1:11" x14ac:dyDescent="0.3">
      <c r="A7" s="6" t="s">
        <v>0</v>
      </c>
      <c r="B7" s="7"/>
      <c r="C7" s="7"/>
      <c r="I7" s="8" t="s">
        <v>18</v>
      </c>
    </row>
    <row r="8" spans="1:11" x14ac:dyDescent="0.3">
      <c r="A8" s="3" t="s">
        <v>29</v>
      </c>
      <c r="H8" s="4" t="s">
        <v>22</v>
      </c>
      <c r="I8" s="9">
        <f>262986+53453</f>
        <v>316439</v>
      </c>
    </row>
    <row r="9" spans="1:11" x14ac:dyDescent="0.3">
      <c r="A9" s="3" t="s">
        <v>24</v>
      </c>
      <c r="I9" s="9">
        <f>27585+2379</f>
        <v>29964</v>
      </c>
    </row>
    <row r="10" spans="1:11" x14ac:dyDescent="0.3">
      <c r="A10" s="3" t="s">
        <v>1</v>
      </c>
      <c r="I10" s="9">
        <v>4220</v>
      </c>
    </row>
    <row r="11" spans="1:11" x14ac:dyDescent="0.3">
      <c r="A11" s="3" t="s">
        <v>2</v>
      </c>
      <c r="I11" s="9">
        <v>8850</v>
      </c>
    </row>
    <row r="12" spans="1:11" x14ac:dyDescent="0.3">
      <c r="A12" s="3" t="s">
        <v>3</v>
      </c>
      <c r="I12" s="9">
        <v>1828</v>
      </c>
    </row>
    <row r="13" spans="1:11" x14ac:dyDescent="0.3">
      <c r="A13" s="3" t="s">
        <v>25</v>
      </c>
      <c r="I13" s="10">
        <v>49200</v>
      </c>
    </row>
    <row r="14" spans="1:11" x14ac:dyDescent="0.3">
      <c r="A14" s="2" t="s">
        <v>4</v>
      </c>
      <c r="H14" s="4" t="s">
        <v>22</v>
      </c>
      <c r="I14" s="9">
        <f>SUM(I8:I13)</f>
        <v>410501</v>
      </c>
    </row>
    <row r="15" spans="1:11" x14ac:dyDescent="0.3">
      <c r="I15" s="9"/>
    </row>
    <row r="16" spans="1:11" x14ac:dyDescent="0.3">
      <c r="A16" s="6" t="s">
        <v>5</v>
      </c>
      <c r="B16" s="6"/>
      <c r="C16" s="7"/>
      <c r="I16" s="9"/>
    </row>
    <row r="17" spans="1:12" x14ac:dyDescent="0.3">
      <c r="A17" s="3" t="s">
        <v>6</v>
      </c>
      <c r="H17" s="4" t="s">
        <v>22</v>
      </c>
      <c r="I17" s="9">
        <f>41581+109819+37130</f>
        <v>188530</v>
      </c>
    </row>
    <row r="18" spans="1:12" x14ac:dyDescent="0.3">
      <c r="A18" s="3" t="s">
        <v>7</v>
      </c>
      <c r="I18" s="9">
        <v>45111</v>
      </c>
    </row>
    <row r="19" spans="1:12" x14ac:dyDescent="0.3">
      <c r="A19" s="3" t="s">
        <v>8</v>
      </c>
      <c r="I19" s="9">
        <v>9475</v>
      </c>
    </row>
    <row r="20" spans="1:12" x14ac:dyDescent="0.3">
      <c r="A20" s="3" t="s">
        <v>9</v>
      </c>
      <c r="I20" s="9">
        <v>34879</v>
      </c>
    </row>
    <row r="21" spans="1:12" x14ac:dyDescent="0.3">
      <c r="A21" s="3" t="s">
        <v>10</v>
      </c>
      <c r="I21" s="9">
        <v>7079</v>
      </c>
    </row>
    <row r="22" spans="1:12" x14ac:dyDescent="0.3">
      <c r="A22" s="3" t="s">
        <v>28</v>
      </c>
      <c r="I22" s="9">
        <v>8025</v>
      </c>
    </row>
    <row r="23" spans="1:12" x14ac:dyDescent="0.3">
      <c r="A23" s="3" t="s">
        <v>11</v>
      </c>
      <c r="I23" s="9">
        <v>12757</v>
      </c>
    </row>
    <row r="24" spans="1:12" x14ac:dyDescent="0.3">
      <c r="A24" s="3" t="s">
        <v>12</v>
      </c>
      <c r="I24" s="9">
        <v>161</v>
      </c>
    </row>
    <row r="25" spans="1:12" x14ac:dyDescent="0.3">
      <c r="A25" s="3" t="s">
        <v>19</v>
      </c>
      <c r="I25" s="9">
        <v>42053</v>
      </c>
    </row>
    <row r="26" spans="1:12" x14ac:dyDescent="0.3">
      <c r="A26" s="3" t="s">
        <v>20</v>
      </c>
      <c r="I26" s="9">
        <v>5885</v>
      </c>
    </row>
    <row r="27" spans="1:12" x14ac:dyDescent="0.3">
      <c r="A27" s="3" t="s">
        <v>13</v>
      </c>
      <c r="I27" s="9">
        <v>15261</v>
      </c>
    </row>
    <row r="28" spans="1:12" x14ac:dyDescent="0.3">
      <c r="A28" s="3" t="s">
        <v>14</v>
      </c>
      <c r="I28" s="9">
        <f>19173+10407</f>
        <v>29580</v>
      </c>
      <c r="L28" s="11"/>
    </row>
    <row r="29" spans="1:12" x14ac:dyDescent="0.3">
      <c r="A29" s="3" t="s">
        <v>15</v>
      </c>
      <c r="I29" s="10">
        <f>23339+9004</f>
        <v>32343</v>
      </c>
    </row>
    <row r="30" spans="1:12" x14ac:dyDescent="0.3">
      <c r="A30" s="2" t="s">
        <v>21</v>
      </c>
      <c r="H30" s="4" t="s">
        <v>22</v>
      </c>
      <c r="I30" s="9">
        <f>SUM(I17:I29)</f>
        <v>431139</v>
      </c>
    </row>
    <row r="31" spans="1:12" ht="25" thickBot="1" x14ac:dyDescent="0.35">
      <c r="A31" s="2" t="s">
        <v>26</v>
      </c>
      <c r="H31" s="4" t="s">
        <v>22</v>
      </c>
      <c r="I31" s="12">
        <f>I14-I30</f>
        <v>-20638</v>
      </c>
    </row>
    <row r="32" spans="1:12" ht="25" thickTop="1" x14ac:dyDescent="0.3"/>
    <row r="33" spans="1:9" s="2" customFormat="1" x14ac:dyDescent="0.3">
      <c r="A33" s="3"/>
      <c r="H33" s="13"/>
    </row>
    <row r="34" spans="1:9" x14ac:dyDescent="0.3">
      <c r="I34" s="9"/>
    </row>
    <row r="35" spans="1:9" x14ac:dyDescent="0.3">
      <c r="I35" s="9"/>
    </row>
    <row r="36" spans="1:9" x14ac:dyDescent="0.3">
      <c r="A36" s="2"/>
    </row>
    <row r="37" spans="1:9" x14ac:dyDescent="0.3">
      <c r="I37" s="9"/>
    </row>
    <row r="38" spans="1:9" x14ac:dyDescent="0.3">
      <c r="H38" s="3"/>
    </row>
    <row r="39" spans="1:9" x14ac:dyDescent="0.3">
      <c r="H39" s="3"/>
    </row>
    <row r="40" spans="1:9" x14ac:dyDescent="0.3">
      <c r="B40" s="11"/>
      <c r="C40" s="1"/>
      <c r="D40" s="1"/>
      <c r="E40" s="1"/>
      <c r="F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H41" s="1"/>
      <c r="I41" s="1"/>
    </row>
    <row r="43" spans="1:9" x14ac:dyDescent="0.3">
      <c r="I43" s="9"/>
    </row>
    <row r="44" spans="1:9" s="2" customFormat="1" x14ac:dyDescent="0.3">
      <c r="H44" s="13"/>
      <c r="I44" s="14"/>
    </row>
    <row r="45" spans="1:9" s="2" customFormat="1" x14ac:dyDescent="0.3">
      <c r="H45" s="13"/>
      <c r="I45" s="14"/>
    </row>
    <row r="46" spans="1:9" s="2" customFormat="1" x14ac:dyDescent="0.3">
      <c r="H46" s="13"/>
    </row>
    <row r="47" spans="1:9" s="2" customFormat="1" x14ac:dyDescent="0.3">
      <c r="H47" s="13"/>
    </row>
    <row r="48" spans="1:9" s="2" customFormat="1" x14ac:dyDescent="0.3">
      <c r="H48" s="13"/>
    </row>
    <row r="49" spans="8:8" s="2" customFormat="1" x14ac:dyDescent="0.3">
      <c r="H49" s="13"/>
    </row>
    <row r="50" spans="8:8" s="2" customFormat="1" x14ac:dyDescent="0.3">
      <c r="H50" s="13"/>
    </row>
    <row r="51" spans="8:8" s="2" customFormat="1" x14ac:dyDescent="0.3">
      <c r="H51" s="13"/>
    </row>
  </sheetData>
  <pageMargins left="0.25" right="0.25" top="0.75" bottom="0" header="0.3" footer="0.3"/>
  <pageSetup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jones</dc:creator>
  <cp:lastModifiedBy>Microsoft Office User</cp:lastModifiedBy>
  <cp:lastPrinted>2022-11-03T15:47:47Z</cp:lastPrinted>
  <dcterms:created xsi:type="dcterms:W3CDTF">2022-02-02T18:57:31Z</dcterms:created>
  <dcterms:modified xsi:type="dcterms:W3CDTF">2022-11-15T17:18:15Z</dcterms:modified>
</cp:coreProperties>
</file>